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 Yamada\Documents\ブログ\エクセル\"/>
    </mc:Choice>
  </mc:AlternateContent>
  <xr:revisionPtr revIDLastSave="0" documentId="13_ncr:1_{5D306356-B280-4797-BAD6-211FB7E9A19D}" xr6:coauthVersionLast="40" xr6:coauthVersionMax="40" xr10:uidLastSave="{00000000-0000-0000-0000-000000000000}"/>
  <bookViews>
    <workbookView xWindow="0" yWindow="0" windowWidth="20880" windowHeight="6855" xr2:uid="{D7603F05-4E69-4AE6-8E41-A2A55FDDAA8A}"/>
  </bookViews>
  <sheets>
    <sheet name="Vlookup関数" sheetId="2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4" i="2"/>
  <c r="K6" i="2"/>
  <c r="K5" i="2"/>
  <c r="L5" i="2" s="1"/>
  <c r="K4" i="2"/>
  <c r="K3" i="2"/>
  <c r="L3" i="2" s="1"/>
</calcChain>
</file>

<file path=xl/sharedStrings.xml><?xml version="1.0" encoding="utf-8"?>
<sst xmlns="http://schemas.openxmlformats.org/spreadsheetml/2006/main" count="20" uniqueCount="11">
  <si>
    <t>大人</t>
    <rPh sb="0" eb="2">
      <t>オトナ</t>
    </rPh>
    <phoneticPr fontId="2"/>
  </si>
  <si>
    <t>中高生</t>
    <rPh sb="0" eb="3">
      <t>チュウコウセイ</t>
    </rPh>
    <phoneticPr fontId="2"/>
  </si>
  <si>
    <t>小学生</t>
    <rPh sb="0" eb="3">
      <t>ショウガクセイ</t>
    </rPh>
    <phoneticPr fontId="2"/>
  </si>
  <si>
    <t>幼児</t>
    <rPh sb="0" eb="2">
      <t>ヨウジ</t>
    </rPh>
    <phoneticPr fontId="2"/>
  </si>
  <si>
    <t>枚数</t>
    <rPh sb="0" eb="2">
      <t>マイスウ</t>
    </rPh>
    <phoneticPr fontId="2"/>
  </si>
  <si>
    <t>日時指定券</t>
    <rPh sb="0" eb="4">
      <t>ニチジシテイ</t>
    </rPh>
    <rPh sb="4" eb="5">
      <t>ケン</t>
    </rPh>
    <phoneticPr fontId="2"/>
  </si>
  <si>
    <t>当日券</t>
    <rPh sb="0" eb="3">
      <t>トウジツケン</t>
    </rPh>
    <phoneticPr fontId="2"/>
  </si>
  <si>
    <t>参考：東京スカイツリー展望デッキ 料金表</t>
    <rPh sb="0" eb="2">
      <t>サンコウ</t>
    </rPh>
    <rPh sb="3" eb="5">
      <t>トウキョウ</t>
    </rPh>
    <rPh sb="11" eb="13">
      <t>テンボウ</t>
    </rPh>
    <rPh sb="17" eb="20">
      <t>リョウキンヒョウ</t>
    </rPh>
    <phoneticPr fontId="2"/>
  </si>
  <si>
    <t>券種</t>
    <rPh sb="0" eb="2">
      <t>ケンシュ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</si>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</sst>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b/>
      <sz val="11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6" fontId="0" fillId="0" borderId="1" xfId="0" applyNumberFormat="1" applyBorder="1" applyAlignment="1">
      <alignment horizontal="center" vertical="center"/>
    </xf>
    <xf numFmtId="0" fontId="4" fillId="0" borderId="0" xfId="2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6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6" fontId="6" fillId="2" borderId="1" xfId="1" applyFont="1" applyFill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okyo-skytree.jp/reservation/2_price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5936-3363-47D4-88D2-4332AF46B076}">
  <dimension ref="B2:L6"/>
  <sheetViews>
    <sheetView showGridLines="0" tabSelected="1" workbookViewId="0">
      <selection activeCell="D7" sqref="D7"/>
    </sheetView>
  </sheetViews>
  <sheetFormatPr defaultRowHeight="15.75" x14ac:dyDescent="0.25"/>
  <cols>
    <col min="2" max="2" width="17.6640625" bestFit="1" customWidth="1"/>
    <col min="3" max="6" width="10.5546875" customWidth="1"/>
    <col min="7" max="7" width="1.6640625" customWidth="1"/>
    <col min="10" max="10" width="12.33203125" customWidth="1"/>
    <col min="11" max="12" width="14.77734375" customWidth="1"/>
  </cols>
  <sheetData>
    <row r="2" spans="2:12" ht="39.75" customHeight="1" x14ac:dyDescent="0.25">
      <c r="B2" s="3" t="s">
        <v>8</v>
      </c>
      <c r="C2" s="3" t="s">
        <v>0</v>
      </c>
      <c r="D2" s="3" t="s">
        <v>1</v>
      </c>
      <c r="E2" s="3" t="s">
        <v>2</v>
      </c>
      <c r="F2" s="3" t="s">
        <v>3</v>
      </c>
      <c r="H2" s="4"/>
      <c r="I2" s="5" t="s">
        <v>4</v>
      </c>
      <c r="J2" s="5" t="s">
        <v>8</v>
      </c>
      <c r="K2" s="5" t="s">
        <v>10</v>
      </c>
      <c r="L2" s="5" t="s">
        <v>9</v>
      </c>
    </row>
    <row r="3" spans="2:12" ht="39.75" customHeight="1" x14ac:dyDescent="0.25">
      <c r="B3" s="3" t="s">
        <v>5</v>
      </c>
      <c r="C3" s="1">
        <v>2570</v>
      </c>
      <c r="D3" s="1">
        <v>2060</v>
      </c>
      <c r="E3" s="1">
        <v>1440</v>
      </c>
      <c r="F3" s="1">
        <v>1130</v>
      </c>
      <c r="H3" s="6" t="s">
        <v>0</v>
      </c>
      <c r="I3" s="8">
        <v>2</v>
      </c>
      <c r="J3" s="9" t="s">
        <v>6</v>
      </c>
      <c r="K3" s="10">
        <f>VLOOKUP($J3,$B$2:$F$4,2,0)</f>
        <v>2060</v>
      </c>
      <c r="L3" s="7">
        <f>I3*K3</f>
        <v>4120</v>
      </c>
    </row>
    <row r="4" spans="2:12" ht="39.75" customHeight="1" x14ac:dyDescent="0.25">
      <c r="B4" s="3" t="s">
        <v>6</v>
      </c>
      <c r="C4" s="1">
        <v>2060</v>
      </c>
      <c r="D4" s="1">
        <v>1540</v>
      </c>
      <c r="E4" s="1">
        <v>930</v>
      </c>
      <c r="F4" s="1">
        <v>620</v>
      </c>
      <c r="H4" s="6" t="s">
        <v>1</v>
      </c>
      <c r="I4" s="8">
        <v>0</v>
      </c>
      <c r="J4" s="9" t="s">
        <v>5</v>
      </c>
      <c r="K4" s="10">
        <f>VLOOKUP($J4,$B$2:$F$4,3,0)</f>
        <v>2060</v>
      </c>
      <c r="L4" s="7">
        <f t="shared" ref="L4:L6" si="0">I4*K4</f>
        <v>0</v>
      </c>
    </row>
    <row r="5" spans="2:12" ht="39.75" customHeight="1" x14ac:dyDescent="0.25">
      <c r="B5" s="2" t="s">
        <v>7</v>
      </c>
      <c r="H5" s="6" t="s">
        <v>2</v>
      </c>
      <c r="I5" s="8">
        <v>1</v>
      </c>
      <c r="J5" s="9" t="s">
        <v>6</v>
      </c>
      <c r="K5" s="10">
        <f>VLOOKUP($J5,$B$2:$F$4,4,0)</f>
        <v>930</v>
      </c>
      <c r="L5" s="7">
        <f t="shared" si="0"/>
        <v>930</v>
      </c>
    </row>
    <row r="6" spans="2:12" ht="39.75" customHeight="1" x14ac:dyDescent="0.25">
      <c r="H6" s="6" t="s">
        <v>3</v>
      </c>
      <c r="I6" s="8">
        <v>2</v>
      </c>
      <c r="J6" s="9" t="s">
        <v>5</v>
      </c>
      <c r="K6" s="10">
        <f>VLOOKUP($J6,$B$2:$F$4,5,0)</f>
        <v>1130</v>
      </c>
      <c r="L6" s="7">
        <f t="shared" si="0"/>
        <v>2260</v>
      </c>
    </row>
  </sheetData>
  <phoneticPr fontId="2"/>
  <hyperlinks>
    <hyperlink ref="B5" r:id="rId1" display="東京スカイツリー展望デッキ 料金表" xr:uid="{0F276DBB-D243-49B1-8B2C-01BA98BA25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Vlookup関数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 Yamada</dc:creator>
  <cp:lastModifiedBy>Yuya Yamada</cp:lastModifiedBy>
  <dcterms:created xsi:type="dcterms:W3CDTF">2019-01-29T08:55:23Z</dcterms:created>
  <dcterms:modified xsi:type="dcterms:W3CDTF">2019-01-29T10:52:05Z</dcterms:modified>
</cp:coreProperties>
</file>